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2710" windowHeight="89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L196" i="1" l="1"/>
  <c r="H196" i="1"/>
  <c r="F196" i="1"/>
  <c r="I196" i="1"/>
  <c r="G196" i="1"/>
</calcChain>
</file>

<file path=xl/sharedStrings.xml><?xml version="1.0" encoding="utf-8"?>
<sst xmlns="http://schemas.openxmlformats.org/spreadsheetml/2006/main" count="246" uniqueCount="76">
  <si>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</si>
  <si>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</si>
  <si>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</si>
  <si>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</si>
  <si>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</si>
  <si>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</si>
  <si>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</si>
  <si>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</si>
  <si>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</si>
  <si>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</si>
  <si>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</si>
  <si>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</si>
  <si>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</si>
  <si>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</si>
  <si>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</si>
  <si>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</si>
  <si>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</si>
  <si>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</si>
  <si>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</si>
  <si>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</si>
  <si>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</si>
  <si>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</si>
  <si>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</si>
  <si>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</si>
  <si>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</si>
  <si>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</si>
  <si>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</si>
  <si>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</si>
  <si>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</si>
  <si>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</si>
  <si>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</si>
  <si>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</si>
  <si>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</si>
  <si>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</si>
  <si>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</si>
  <si>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</si>
  <si>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</si>
  <si>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</si>
  <si>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</si>
  <si>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</si>
  <si>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Чай с сахаром и лимоном</t>
  </si>
  <si>
    <t>Чай с сахаром</t>
  </si>
  <si>
    <t>290/593</t>
  </si>
  <si>
    <t>Плов из птицы</t>
  </si>
  <si>
    <t>Директор ООО "Венера"</t>
  </si>
  <si>
    <t>Погосова  А.В.</t>
  </si>
  <si>
    <t>Вареники с картофелем п/ф промышленного производства с соусом сметанным</t>
  </si>
  <si>
    <t>Бутерброд с повидлом  № 1</t>
  </si>
  <si>
    <t>443/600</t>
  </si>
  <si>
    <t>Каша жидкая молочная рисовая №174</t>
  </si>
  <si>
    <t>Кофейный напиток с молоком №692</t>
  </si>
  <si>
    <t xml:space="preserve">Хлеб пшеничный </t>
  </si>
  <si>
    <t>Фрукты свежие (яблоко) №338</t>
  </si>
  <si>
    <t>ТТК№6</t>
  </si>
  <si>
    <t>Котлета рубленая из птицы №294</t>
  </si>
  <si>
    <t>Макаронные изделия отварные № 203</t>
  </si>
  <si>
    <t>Чай с сахаром и лимоном №377</t>
  </si>
  <si>
    <t>Овощи по сезону (огурец свежий, помидор свежий, капуста квашеная, огурец соленый, свекла отварная, помидор соленый)</t>
  </si>
  <si>
    <t>ТТК № 1,2,3,4,5,6</t>
  </si>
  <si>
    <t>Плов из птицы  № 291</t>
  </si>
  <si>
    <t>Чай с сахаром  каркаде № 685</t>
  </si>
  <si>
    <t>ТТК №6</t>
  </si>
  <si>
    <t>Птица тушеная в соусе №290/593</t>
  </si>
  <si>
    <t>Каша гречневая рассыпчатая № 341</t>
  </si>
  <si>
    <t>Чай с сахаром № 376</t>
  </si>
  <si>
    <t>Фрикадельки из птицы с соусом 297/593</t>
  </si>
  <si>
    <t>297/593</t>
  </si>
  <si>
    <t>Чай с сахаром и лимоном № 377</t>
  </si>
  <si>
    <t>Каша молочная манная жидкая № 311</t>
  </si>
  <si>
    <t>Тефтеля рыбная с томатным соусом</t>
  </si>
  <si>
    <t>Картофель отварной или пюре картофельное № 125/128</t>
  </si>
  <si>
    <t>125/128</t>
  </si>
  <si>
    <t>Чай с сахаром каркаде № 685</t>
  </si>
  <si>
    <t>Каша вязкая молочная из риса и пшена "Дружба" с маслом № 175</t>
  </si>
  <si>
    <t>Бутерброд с маслом и повидлом  № 2</t>
  </si>
  <si>
    <t>МКОУ "Степновская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</si>
</sst>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75</v>
      </c>
      <c r="D1" s="56"/>
      <c r="E1" s="56"/>
      <c r="F1" s="12" t="s">
        <v>16</v>
      </c>
      <c r="G1" s="2" t="s">
        <v>17</v>
      </c>
      <c r="H1" s="57" t="s">
        <v>44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7" t="s">
        <v>45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230</v>
      </c>
      <c r="G6" s="40">
        <v>15.2</v>
      </c>
      <c r="H6" s="40">
        <v>18.5</v>
      </c>
      <c r="I6" s="40">
        <v>38.5</v>
      </c>
      <c r="J6" s="40">
        <v>345</v>
      </c>
      <c r="K6" s="41" t="s">
        <v>48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222</v>
      </c>
      <c r="G8" s="43">
        <v>0.3</v>
      </c>
      <c r="H8" s="43">
        <v>0</v>
      </c>
      <c r="I8" s="43">
        <v>15.2</v>
      </c>
      <c r="J8" s="43">
        <v>60</v>
      </c>
      <c r="K8" s="44">
        <v>1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70</v>
      </c>
      <c r="G9" s="43">
        <v>3</v>
      </c>
      <c r="H9" s="43">
        <v>0.5</v>
      </c>
      <c r="I9" s="43">
        <v>27.5</v>
      </c>
      <c r="J9" s="43">
        <v>152.30000000000001</v>
      </c>
      <c r="K9" s="44">
        <v>377</v>
      </c>
      <c r="L9" s="43">
        <v>93.04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522</v>
      </c>
      <c r="G13" s="19">
        <f>SUM(G6:G12)</f>
        <v>18.5</v>
      </c>
      <c r="H13" s="19">
        <f>SUM(H6:H12)</f>
        <v>19</v>
      </c>
      <c r="I13" s="19">
        <f>SUM(I6:I12)</f>
        <v>81.2</v>
      </c>
      <c r="J13" s="19">
        <f t="shared" ref="J13" si="0">SUM(J6:J12)</f>
        <v>557.29999999999995</v>
      </c>
      <c r="K13" s="25"/>
      <c r="L13" s="19">
        <f t="shared" ref="L13" si="1">SUM(L6:L12)</f>
        <v>93.04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522</v>
      </c>
      <c r="G24" s="32">
        <f t="shared" ref="G24:J24" si="4">G13+G23</f>
        <v>18.5</v>
      </c>
      <c r="H24" s="32">
        <f t="shared" si="4"/>
        <v>19</v>
      </c>
      <c r="I24" s="32">
        <f t="shared" si="4"/>
        <v>81.2</v>
      </c>
      <c r="J24" s="32">
        <f t="shared" si="4"/>
        <v>557.29999999999995</v>
      </c>
      <c r="K24" s="32"/>
      <c r="L24" s="32">
        <f t="shared" ref="L24" si="5">L13+L23</f>
        <v>93.04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11.3</v>
      </c>
      <c r="H25" s="40">
        <v>14.4</v>
      </c>
      <c r="I25" s="40">
        <v>29</v>
      </c>
      <c r="J25" s="40">
        <v>283</v>
      </c>
      <c r="K25" s="41">
        <v>174</v>
      </c>
      <c r="L25" s="40"/>
    </row>
    <row r="26" spans="1:12" ht="15" x14ac:dyDescent="0.25">
      <c r="A26" s="14"/>
      <c r="B26" s="15"/>
      <c r="C26" s="11"/>
      <c r="D26" s="6" t="s">
        <v>21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2.5</v>
      </c>
      <c r="H27" s="43">
        <v>3.6</v>
      </c>
      <c r="I27" s="43">
        <v>28.7</v>
      </c>
      <c r="J27" s="43">
        <v>152</v>
      </c>
      <c r="K27" s="44">
        <v>692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40</v>
      </c>
      <c r="G28" s="43">
        <v>3</v>
      </c>
      <c r="H28" s="43">
        <v>0.2</v>
      </c>
      <c r="I28" s="43">
        <v>19.5</v>
      </c>
      <c r="J28" s="43">
        <v>91.9</v>
      </c>
      <c r="K28" s="44" t="s">
        <v>53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0.6</v>
      </c>
      <c r="H29" s="43">
        <v>0.6</v>
      </c>
      <c r="I29" s="43">
        <v>6.5</v>
      </c>
      <c r="J29" s="43">
        <v>43</v>
      </c>
      <c r="K29" s="44">
        <v>338</v>
      </c>
      <c r="L29" s="43">
        <v>93.04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17.400000000000002</v>
      </c>
      <c r="H32" s="19">
        <f t="shared" ref="H32" si="7">SUM(H25:H31)</f>
        <v>18.8</v>
      </c>
      <c r="I32" s="19">
        <f t="shared" ref="I32" si="8">SUM(I25:I31)</f>
        <v>83.7</v>
      </c>
      <c r="J32" s="19">
        <f t="shared" ref="J32:L32" si="9">SUM(J25:J31)</f>
        <v>569.9</v>
      </c>
      <c r="K32" s="25"/>
      <c r="L32" s="19">
        <f t="shared" si="9"/>
        <v>93.04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540</v>
      </c>
      <c r="G43" s="32">
        <f t="shared" ref="G43" si="14">G32+G42</f>
        <v>17.400000000000002</v>
      </c>
      <c r="H43" s="32">
        <f t="shared" ref="H43" si="15">H32+H42</f>
        <v>18.8</v>
      </c>
      <c r="I43" s="32">
        <f t="shared" ref="I43" si="16">I32+I42</f>
        <v>83.7</v>
      </c>
      <c r="J43" s="32">
        <f t="shared" ref="J43:L43" si="17">J32+J42</f>
        <v>569.9</v>
      </c>
      <c r="K43" s="32"/>
      <c r="L43" s="32">
        <f t="shared" si="17"/>
        <v>93.04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90</v>
      </c>
      <c r="G44" s="40">
        <v>10.5</v>
      </c>
      <c r="H44" s="40">
        <v>11.6</v>
      </c>
      <c r="I44" s="40">
        <v>15.6</v>
      </c>
      <c r="J44" s="40">
        <v>206</v>
      </c>
      <c r="K44" s="41">
        <v>294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55</v>
      </c>
      <c r="F45" s="43">
        <v>150</v>
      </c>
      <c r="G45" s="43">
        <v>5.3</v>
      </c>
      <c r="H45" s="43">
        <v>5.7</v>
      </c>
      <c r="I45" s="43">
        <v>33.200000000000003</v>
      </c>
      <c r="J45" s="43">
        <v>206.4</v>
      </c>
      <c r="K45" s="44">
        <v>203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222</v>
      </c>
      <c r="G46" s="43">
        <v>0.3</v>
      </c>
      <c r="H46" s="43">
        <v>0</v>
      </c>
      <c r="I46" s="43">
        <v>15.2</v>
      </c>
      <c r="J46" s="43">
        <v>60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40</v>
      </c>
      <c r="G47" s="43">
        <v>3</v>
      </c>
      <c r="H47" s="43">
        <v>0.2</v>
      </c>
      <c r="I47" s="43">
        <v>19.5</v>
      </c>
      <c r="J47" s="43">
        <v>91.9</v>
      </c>
      <c r="K47" s="44" t="s">
        <v>53</v>
      </c>
      <c r="L47" s="43">
        <v>93.04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19.100000000000001</v>
      </c>
      <c r="H51" s="19">
        <f t="shared" ref="H51" si="19">SUM(H44:H50)</f>
        <v>17.5</v>
      </c>
      <c r="I51" s="19">
        <f t="shared" ref="I51" si="20">SUM(I44:I50)</f>
        <v>83.5</v>
      </c>
      <c r="J51" s="19">
        <f t="shared" ref="J51:L51" si="21">SUM(J44:J50)</f>
        <v>564.29999999999995</v>
      </c>
      <c r="K51" s="25"/>
      <c r="L51" s="19">
        <f t="shared" si="21"/>
        <v>93.04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502</v>
      </c>
      <c r="G62" s="32">
        <f t="shared" ref="G62" si="26">G51+G61</f>
        <v>19.100000000000001</v>
      </c>
      <c r="H62" s="32">
        <f t="shared" ref="H62" si="27">H51+H61</f>
        <v>17.5</v>
      </c>
      <c r="I62" s="32">
        <f t="shared" ref="I62" si="28">I51+I61</f>
        <v>83.5</v>
      </c>
      <c r="J62" s="32">
        <f t="shared" ref="J62:L62" si="29">J51+J61</f>
        <v>564.29999999999995</v>
      </c>
      <c r="K62" s="32"/>
      <c r="L62" s="32">
        <f t="shared" si="29"/>
        <v>93.04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15.3</v>
      </c>
      <c r="H63" s="40">
        <v>19</v>
      </c>
      <c r="I63" s="40">
        <v>31.5</v>
      </c>
      <c r="J63" s="40">
        <v>385</v>
      </c>
      <c r="K63" s="41">
        <v>291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215</v>
      </c>
      <c r="G65" s="43">
        <v>0.2</v>
      </c>
      <c r="H65" s="43">
        <v>0</v>
      </c>
      <c r="I65" s="43">
        <v>15</v>
      </c>
      <c r="J65" s="43">
        <v>60.5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40</v>
      </c>
      <c r="G66" s="43">
        <v>3</v>
      </c>
      <c r="H66" s="43">
        <v>0.2</v>
      </c>
      <c r="I66" s="43">
        <v>19.5</v>
      </c>
      <c r="J66" s="43">
        <v>91.9</v>
      </c>
      <c r="K66" s="44" t="s">
        <v>61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38.25" x14ac:dyDescent="0.25">
      <c r="A68" s="23"/>
      <c r="B68" s="15"/>
      <c r="C68" s="11"/>
      <c r="D68" s="6" t="s">
        <v>26</v>
      </c>
      <c r="E68" s="42" t="s">
        <v>57</v>
      </c>
      <c r="F68" s="43">
        <v>60</v>
      </c>
      <c r="G68" s="43">
        <v>0.5</v>
      </c>
      <c r="H68" s="43">
        <v>0.4</v>
      </c>
      <c r="I68" s="43">
        <v>7.7</v>
      </c>
      <c r="J68" s="43">
        <v>37</v>
      </c>
      <c r="K68" s="50" t="s">
        <v>58</v>
      </c>
      <c r="L68" s="43">
        <v>93.04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19</v>
      </c>
      <c r="H70" s="19">
        <f t="shared" ref="H70" si="31">SUM(H63:H69)</f>
        <v>19.599999999999998</v>
      </c>
      <c r="I70" s="19">
        <f t="shared" ref="I70" si="32">SUM(I63:I69)</f>
        <v>73.7</v>
      </c>
      <c r="J70" s="19">
        <f t="shared" ref="J70:L70" si="33">SUM(J63:J69)</f>
        <v>574.4</v>
      </c>
      <c r="K70" s="25"/>
      <c r="L70" s="19">
        <f t="shared" si="33"/>
        <v>93.04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515</v>
      </c>
      <c r="G81" s="32">
        <f t="shared" ref="G81" si="38">G70+G80</f>
        <v>19</v>
      </c>
      <c r="H81" s="32">
        <f t="shared" ref="H81" si="39">H70+H80</f>
        <v>19.599999999999998</v>
      </c>
      <c r="I81" s="32">
        <f t="shared" ref="I81" si="40">I70+I80</f>
        <v>73.7</v>
      </c>
      <c r="J81" s="32">
        <f t="shared" ref="J81:L81" si="41">J70+J80</f>
        <v>574.4</v>
      </c>
      <c r="K81" s="32"/>
      <c r="L81" s="32">
        <f t="shared" si="41"/>
        <v>93.04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100</v>
      </c>
      <c r="G82" s="40">
        <v>10</v>
      </c>
      <c r="H82" s="40">
        <v>11.5</v>
      </c>
      <c r="I82" s="40">
        <v>5.5</v>
      </c>
      <c r="J82" s="40">
        <v>167</v>
      </c>
      <c r="K82" s="41" t="s">
        <v>42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63</v>
      </c>
      <c r="F83" s="43">
        <v>150</v>
      </c>
      <c r="G83" s="43">
        <v>6.1</v>
      </c>
      <c r="H83" s="43">
        <v>4.8</v>
      </c>
      <c r="I83" s="43">
        <v>27.8</v>
      </c>
      <c r="J83" s="43">
        <v>178.2</v>
      </c>
      <c r="K83" s="44">
        <v>341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215</v>
      </c>
      <c r="G84" s="43">
        <v>0.2</v>
      </c>
      <c r="H84" s="43">
        <v>0</v>
      </c>
      <c r="I84" s="43">
        <v>15</v>
      </c>
      <c r="J84" s="43">
        <v>58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40</v>
      </c>
      <c r="G85" s="43">
        <v>3</v>
      </c>
      <c r="H85" s="43">
        <v>0.2</v>
      </c>
      <c r="I85" s="43">
        <v>19.5</v>
      </c>
      <c r="J85" s="43">
        <v>91.9</v>
      </c>
      <c r="K85" s="44" t="s">
        <v>61</v>
      </c>
      <c r="L85" s="43">
        <v>93.04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19.3</v>
      </c>
      <c r="H89" s="19">
        <f t="shared" ref="H89" si="43">SUM(H82:H88)</f>
        <v>16.5</v>
      </c>
      <c r="I89" s="19">
        <f t="shared" ref="I89" si="44">SUM(I82:I88)</f>
        <v>67.8</v>
      </c>
      <c r="J89" s="19">
        <f t="shared" ref="J89:L89" si="45">SUM(J82:J88)</f>
        <v>495.1</v>
      </c>
      <c r="K89" s="25"/>
      <c r="L89" s="19">
        <f t="shared" si="45"/>
        <v>93.04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505</v>
      </c>
      <c r="G100" s="32">
        <f t="shared" ref="G100" si="50">G89+G99</f>
        <v>19.3</v>
      </c>
      <c r="H100" s="32">
        <f t="shared" ref="H100" si="51">H89+H99</f>
        <v>16.5</v>
      </c>
      <c r="I100" s="32">
        <f t="shared" ref="I100" si="52">I89+I99</f>
        <v>67.8</v>
      </c>
      <c r="J100" s="32">
        <f t="shared" ref="J100:L100" si="53">J89+J99</f>
        <v>495.1</v>
      </c>
      <c r="K100" s="32"/>
      <c r="L100" s="32">
        <f t="shared" si="53"/>
        <v>93.04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120</v>
      </c>
      <c r="G101" s="40">
        <v>10.4</v>
      </c>
      <c r="H101" s="40">
        <v>11.9</v>
      </c>
      <c r="I101" s="40">
        <v>11.2</v>
      </c>
      <c r="J101" s="40">
        <v>200</v>
      </c>
      <c r="K101" s="41" t="s">
        <v>66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55</v>
      </c>
      <c r="F102" s="43">
        <v>150</v>
      </c>
      <c r="G102" s="43">
        <v>5.3</v>
      </c>
      <c r="H102" s="43">
        <v>5.7</v>
      </c>
      <c r="I102" s="43">
        <v>33.200000000000003</v>
      </c>
      <c r="J102" s="43">
        <v>206.4</v>
      </c>
      <c r="K102" s="44">
        <v>203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67</v>
      </c>
      <c r="F103" s="43">
        <v>222</v>
      </c>
      <c r="G103" s="43">
        <v>0.3</v>
      </c>
      <c r="H103" s="43">
        <v>0</v>
      </c>
      <c r="I103" s="43">
        <v>15.2</v>
      </c>
      <c r="J103" s="43">
        <v>60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40</v>
      </c>
      <c r="G104" s="43">
        <v>3</v>
      </c>
      <c r="H104" s="43">
        <v>0.2</v>
      </c>
      <c r="I104" s="43">
        <v>19.5</v>
      </c>
      <c r="J104" s="43">
        <v>91.9</v>
      </c>
      <c r="K104" s="44" t="s">
        <v>61</v>
      </c>
      <c r="L104" s="43">
        <v>93.04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532</v>
      </c>
      <c r="G108" s="19">
        <f t="shared" ref="G108:J108" si="54">SUM(G101:G107)</f>
        <v>19</v>
      </c>
      <c r="H108" s="19">
        <f t="shared" si="54"/>
        <v>17.8</v>
      </c>
      <c r="I108" s="19">
        <f t="shared" si="54"/>
        <v>79.100000000000009</v>
      </c>
      <c r="J108" s="19">
        <f t="shared" si="54"/>
        <v>558.29999999999995</v>
      </c>
      <c r="K108" s="25"/>
      <c r="L108" s="19">
        <f t="shared" ref="L108" si="55">SUM(L101:L107)</f>
        <v>93.04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532</v>
      </c>
      <c r="G119" s="32">
        <f t="shared" ref="G119" si="58">G108+G118</f>
        <v>19</v>
      </c>
      <c r="H119" s="32">
        <f t="shared" ref="H119" si="59">H108+H118</f>
        <v>17.8</v>
      </c>
      <c r="I119" s="32">
        <f t="shared" ref="I119" si="60">I108+I118</f>
        <v>79.100000000000009</v>
      </c>
      <c r="J119" s="32">
        <f t="shared" ref="J119:L119" si="61">J108+J118</f>
        <v>558.29999999999995</v>
      </c>
      <c r="K119" s="32"/>
      <c r="L119" s="32">
        <f t="shared" si="61"/>
        <v>93.04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200</v>
      </c>
      <c r="G120" s="40">
        <v>12</v>
      </c>
      <c r="H120" s="40">
        <v>14.6</v>
      </c>
      <c r="I120" s="40">
        <v>29.1</v>
      </c>
      <c r="J120" s="40">
        <v>242.1</v>
      </c>
      <c r="K120" s="41">
        <v>311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2.5</v>
      </c>
      <c r="H122" s="43">
        <v>3.6</v>
      </c>
      <c r="I122" s="43">
        <v>28.7</v>
      </c>
      <c r="J122" s="43">
        <v>152</v>
      </c>
      <c r="K122" s="44">
        <v>692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40</v>
      </c>
      <c r="G123" s="43">
        <v>3</v>
      </c>
      <c r="H123" s="43">
        <v>0.2</v>
      </c>
      <c r="I123" s="43">
        <v>19.5</v>
      </c>
      <c r="J123" s="43">
        <v>91.9</v>
      </c>
      <c r="K123" s="44" t="s">
        <v>61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52</v>
      </c>
      <c r="F124" s="43">
        <v>100</v>
      </c>
      <c r="G124" s="43">
        <v>0.4</v>
      </c>
      <c r="H124" s="43">
        <v>0.4</v>
      </c>
      <c r="I124" s="43">
        <v>6.5</v>
      </c>
      <c r="J124" s="43">
        <v>43</v>
      </c>
      <c r="K124" s="44">
        <v>338</v>
      </c>
      <c r="L124" s="43">
        <v>93.04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17.899999999999999</v>
      </c>
      <c r="H127" s="19">
        <f t="shared" si="62"/>
        <v>18.799999999999997</v>
      </c>
      <c r="I127" s="19">
        <f t="shared" si="62"/>
        <v>83.8</v>
      </c>
      <c r="J127" s="19">
        <f t="shared" si="62"/>
        <v>529</v>
      </c>
      <c r="K127" s="25"/>
      <c r="L127" s="19">
        <f t="shared" ref="L127" si="63">SUM(L120:L126)</f>
        <v>93.04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540</v>
      </c>
      <c r="G138" s="32">
        <f t="shared" ref="G138" si="66">G127+G137</f>
        <v>17.899999999999999</v>
      </c>
      <c r="H138" s="32">
        <f t="shared" ref="H138" si="67">H127+H137</f>
        <v>18.799999999999997</v>
      </c>
      <c r="I138" s="32">
        <f t="shared" ref="I138" si="68">I127+I137</f>
        <v>83.8</v>
      </c>
      <c r="J138" s="32">
        <f t="shared" ref="J138:L138" si="69">J127+J137</f>
        <v>529</v>
      </c>
      <c r="K138" s="32"/>
      <c r="L138" s="32">
        <f t="shared" si="69"/>
        <v>93.04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120</v>
      </c>
      <c r="G139" s="40">
        <v>10.5</v>
      </c>
      <c r="H139" s="40">
        <v>10.1</v>
      </c>
      <c r="I139" s="40">
        <v>12.2</v>
      </c>
      <c r="J139" s="40">
        <v>169</v>
      </c>
      <c r="K139" s="41">
        <v>239</v>
      </c>
      <c r="L139" s="40"/>
    </row>
    <row r="140" spans="1:12" ht="15" x14ac:dyDescent="0.25">
      <c r="A140" s="23"/>
      <c r="B140" s="15"/>
      <c r="C140" s="11"/>
      <c r="D140" s="6" t="s">
        <v>21</v>
      </c>
      <c r="E140" s="42" t="s">
        <v>70</v>
      </c>
      <c r="F140" s="43">
        <v>150</v>
      </c>
      <c r="G140" s="43">
        <v>3</v>
      </c>
      <c r="H140" s="43">
        <v>6.2</v>
      </c>
      <c r="I140" s="43">
        <v>24.3</v>
      </c>
      <c r="J140" s="43">
        <v>167</v>
      </c>
      <c r="K140" s="44" t="s">
        <v>71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0.2</v>
      </c>
      <c r="H141" s="43">
        <v>0</v>
      </c>
      <c r="I141" s="43">
        <v>15</v>
      </c>
      <c r="J141" s="43">
        <v>60.5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40</v>
      </c>
      <c r="G142" s="43">
        <v>3</v>
      </c>
      <c r="H142" s="43">
        <v>0.2</v>
      </c>
      <c r="I142" s="43">
        <v>19.5</v>
      </c>
      <c r="J142" s="43">
        <v>91.9</v>
      </c>
      <c r="K142" s="44" t="s">
        <v>61</v>
      </c>
      <c r="L142" s="43">
        <v>93.04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16.7</v>
      </c>
      <c r="H146" s="19">
        <f t="shared" si="70"/>
        <v>16.5</v>
      </c>
      <c r="I146" s="19">
        <f t="shared" si="70"/>
        <v>71</v>
      </c>
      <c r="J146" s="19">
        <f t="shared" si="70"/>
        <v>488.4</v>
      </c>
      <c r="K146" s="25"/>
      <c r="L146" s="19">
        <f t="shared" ref="L146" si="71">SUM(L139:L145)</f>
        <v>93.04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510</v>
      </c>
      <c r="G157" s="32">
        <f t="shared" ref="G157" si="74">G146+G156</f>
        <v>16.7</v>
      </c>
      <c r="H157" s="32">
        <f t="shared" ref="H157" si="75">H146+H156</f>
        <v>16.5</v>
      </c>
      <c r="I157" s="32">
        <f t="shared" ref="I157" si="76">I146+I156</f>
        <v>71</v>
      </c>
      <c r="J157" s="32">
        <f t="shared" ref="J157:L157" si="77">J146+J156</f>
        <v>488.4</v>
      </c>
      <c r="K157" s="32"/>
      <c r="L157" s="32">
        <f t="shared" si="77"/>
        <v>93.04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43</v>
      </c>
      <c r="F158" s="40">
        <v>200</v>
      </c>
      <c r="G158" s="40">
        <v>15.3</v>
      </c>
      <c r="H158" s="40">
        <v>19</v>
      </c>
      <c r="I158" s="40">
        <v>31.5</v>
      </c>
      <c r="J158" s="40">
        <v>385</v>
      </c>
      <c r="K158" s="41">
        <v>291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215</v>
      </c>
      <c r="G160" s="43">
        <v>0.2</v>
      </c>
      <c r="H160" s="43">
        <v>0</v>
      </c>
      <c r="I160" s="43">
        <v>15</v>
      </c>
      <c r="J160" s="43">
        <v>58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40</v>
      </c>
      <c r="G161" s="43">
        <v>3</v>
      </c>
      <c r="H161" s="43">
        <v>0.2</v>
      </c>
      <c r="I161" s="43">
        <v>19.5</v>
      </c>
      <c r="J161" s="43">
        <v>91.9</v>
      </c>
      <c r="K161" s="44">
        <v>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38.25" x14ac:dyDescent="0.25">
      <c r="A163" s="23"/>
      <c r="B163" s="15"/>
      <c r="C163" s="11"/>
      <c r="D163" s="6" t="s">
        <v>26</v>
      </c>
      <c r="E163" s="42" t="s">
        <v>57</v>
      </c>
      <c r="F163" s="43">
        <v>60</v>
      </c>
      <c r="G163" s="43">
        <v>0.5</v>
      </c>
      <c r="H163" s="43">
        <v>0.4</v>
      </c>
      <c r="I163" s="43">
        <v>7.7</v>
      </c>
      <c r="J163" s="43">
        <v>37</v>
      </c>
      <c r="K163" s="50" t="s">
        <v>58</v>
      </c>
      <c r="L163" s="43">
        <v>93.04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19</v>
      </c>
      <c r="H165" s="19">
        <f t="shared" si="78"/>
        <v>19.599999999999998</v>
      </c>
      <c r="I165" s="19">
        <f t="shared" si="78"/>
        <v>73.7</v>
      </c>
      <c r="J165" s="19">
        <f t="shared" si="78"/>
        <v>571.9</v>
      </c>
      <c r="K165" s="25"/>
      <c r="L165" s="19">
        <f t="shared" ref="L165" si="79">SUM(L158:L164)</f>
        <v>93.04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515</v>
      </c>
      <c r="G176" s="32">
        <f t="shared" ref="G176" si="82">G165+G175</f>
        <v>19</v>
      </c>
      <c r="H176" s="32">
        <f t="shared" ref="H176" si="83">H165+H175</f>
        <v>19.599999999999998</v>
      </c>
      <c r="I176" s="32">
        <f t="shared" ref="I176" si="84">I165+I175</f>
        <v>73.7</v>
      </c>
      <c r="J176" s="32">
        <f t="shared" ref="J176:L176" si="85">J165+J175</f>
        <v>571.9</v>
      </c>
      <c r="K176" s="32"/>
      <c r="L176" s="32">
        <f t="shared" si="85"/>
        <v>93.04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205</v>
      </c>
      <c r="G177" s="40">
        <v>12.2</v>
      </c>
      <c r="H177" s="40">
        <v>12.5</v>
      </c>
      <c r="I177" s="40">
        <v>30.5</v>
      </c>
      <c r="J177" s="40">
        <v>270.8</v>
      </c>
      <c r="K177" s="41">
        <v>175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222</v>
      </c>
      <c r="G179" s="43">
        <v>0.3</v>
      </c>
      <c r="H179" s="43">
        <v>0</v>
      </c>
      <c r="I179" s="43">
        <v>15.2</v>
      </c>
      <c r="J179" s="43">
        <v>60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74</v>
      </c>
      <c r="F180" s="43">
        <v>80</v>
      </c>
      <c r="G180" s="43">
        <v>3.3</v>
      </c>
      <c r="H180" s="43">
        <v>3.3</v>
      </c>
      <c r="I180" s="43">
        <v>31</v>
      </c>
      <c r="J180" s="43">
        <v>247.3</v>
      </c>
      <c r="K180" s="44">
        <v>2</v>
      </c>
      <c r="L180" s="43">
        <v>93.04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507</v>
      </c>
      <c r="G184" s="19">
        <f t="shared" ref="G184:J184" si="86">SUM(G177:G183)</f>
        <v>15.8</v>
      </c>
      <c r="H184" s="19">
        <f t="shared" si="86"/>
        <v>15.8</v>
      </c>
      <c r="I184" s="19">
        <f t="shared" si="86"/>
        <v>76.7</v>
      </c>
      <c r="J184" s="19">
        <f t="shared" si="86"/>
        <v>578.1</v>
      </c>
      <c r="K184" s="25"/>
      <c r="L184" s="19">
        <f t="shared" ref="L184" si="87">SUM(L177:L183)</f>
        <v>93.04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507</v>
      </c>
      <c r="G195" s="32">
        <f t="shared" ref="G195" si="90">G184+G194</f>
        <v>15.8</v>
      </c>
      <c r="H195" s="32">
        <f t="shared" ref="H195" si="91">H184+H194</f>
        <v>15.8</v>
      </c>
      <c r="I195" s="32">
        <f t="shared" ref="I195" si="92">I184+I194</f>
        <v>76.7</v>
      </c>
      <c r="J195" s="32">
        <f t="shared" ref="J195:L195" si="93">J184+J194</f>
        <v>578.1</v>
      </c>
      <c r="K195" s="32"/>
      <c r="L195" s="32">
        <f t="shared" si="93"/>
        <v>93.04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518.79999999999995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18.169999999999998</v>
      </c>
      <c r="H196" s="34">
        <f t="shared" si="94"/>
        <v>17.990000000000002</v>
      </c>
      <c r="I196" s="34">
        <f t="shared" si="94"/>
        <v>77.420000000000016</v>
      </c>
      <c r="J196" s="34">
        <f t="shared" si="94"/>
        <v>548.66999999999985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93.039999999999992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2023-10-30T11:33:52Z</cp:lastPrinted>
  <dcterms:created xsi:type="dcterms:W3CDTF">2022-05-16T14:23:56Z</dcterms:created>
  <dcterms:modified xsi:type="dcterms:W3CDTF">2024-09-24T12:19:54Z</dcterms:modified>
</cp:coreProperties>
</file>